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gentbe-my.sharepoint.com/personal/bertdhon_dhondt_ugent_be/Documents/PhD/Papers/Bloedbuizen/Paper/Figures/0-Collection/"/>
    </mc:Choice>
  </mc:AlternateContent>
  <xr:revisionPtr revIDLastSave="8" documentId="13_ncr:1_{3A17543A-6EEB-47CE-ABED-E8D8CD3AD51E}" xr6:coauthVersionLast="47" xr6:coauthVersionMax="47" xr10:uidLastSave="{C6DA5200-98C0-4F2E-9F8D-63404CDFCA47}"/>
  <bookViews>
    <workbookView xWindow="-108" yWindow="-108" windowWidth="23256" windowHeight="12456" xr2:uid="{D82A9525-F570-4D59-A3E6-B2B6ACB695FC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7" i="1"/>
  <c r="N18" i="1"/>
  <c r="N19" i="1"/>
  <c r="N20" i="1"/>
  <c r="N21" i="1"/>
  <c r="N22" i="1"/>
  <c r="N23" i="1"/>
  <c r="N24" i="1"/>
  <c r="N25" i="1"/>
  <c r="N30" i="1"/>
  <c r="N31" i="1"/>
  <c r="N32" i="1"/>
  <c r="N33" i="1"/>
  <c r="N34" i="1"/>
  <c r="N35" i="1"/>
  <c r="N36" i="1"/>
  <c r="N37" i="1"/>
  <c r="N38" i="1"/>
  <c r="N43" i="1"/>
  <c r="N44" i="1"/>
  <c r="N45" i="1"/>
  <c r="N46" i="1"/>
  <c r="N47" i="1"/>
  <c r="N48" i="1"/>
  <c r="N49" i="1"/>
  <c r="N50" i="1"/>
  <c r="N51" i="1"/>
  <c r="N56" i="1"/>
  <c r="N57" i="1"/>
  <c r="N58" i="1"/>
  <c r="N59" i="1"/>
  <c r="N60" i="1"/>
  <c r="N61" i="1"/>
  <c r="N62" i="1"/>
  <c r="N63" i="1"/>
  <c r="N64" i="1"/>
  <c r="N4" i="1"/>
  <c r="M5" i="1"/>
  <c r="M6" i="1"/>
  <c r="M7" i="1"/>
  <c r="M8" i="1"/>
  <c r="M9" i="1"/>
  <c r="M10" i="1"/>
  <c r="M11" i="1"/>
  <c r="M12" i="1"/>
  <c r="M17" i="1"/>
  <c r="M18" i="1"/>
  <c r="M19" i="1"/>
  <c r="M20" i="1"/>
  <c r="M21" i="1"/>
  <c r="M22" i="1"/>
  <c r="M23" i="1"/>
  <c r="M24" i="1"/>
  <c r="M25" i="1"/>
  <c r="M30" i="1"/>
  <c r="M31" i="1"/>
  <c r="M32" i="1"/>
  <c r="M33" i="1"/>
  <c r="M34" i="1"/>
  <c r="M35" i="1"/>
  <c r="M36" i="1"/>
  <c r="M37" i="1"/>
  <c r="M38" i="1"/>
  <c r="M43" i="1"/>
  <c r="M44" i="1"/>
  <c r="M45" i="1"/>
  <c r="M46" i="1"/>
  <c r="M47" i="1"/>
  <c r="M48" i="1"/>
  <c r="M49" i="1"/>
  <c r="M50" i="1"/>
  <c r="M51" i="1"/>
  <c r="M56" i="1"/>
  <c r="M57" i="1"/>
  <c r="M58" i="1"/>
  <c r="M59" i="1"/>
  <c r="M60" i="1"/>
  <c r="M61" i="1"/>
  <c r="M62" i="1"/>
  <c r="M63" i="1"/>
  <c r="M64" i="1"/>
  <c r="M4" i="1"/>
</calcChain>
</file>

<file path=xl/sharedStrings.xml><?xml version="1.0" encoding="utf-8"?>
<sst xmlns="http://schemas.openxmlformats.org/spreadsheetml/2006/main" count="129" uniqueCount="23">
  <si>
    <t>ACD-A</t>
  </si>
  <si>
    <t>T1</t>
  </si>
  <si>
    <t>T2</t>
  </si>
  <si>
    <t>T3</t>
  </si>
  <si>
    <t>Mean</t>
  </si>
  <si>
    <t>SD</t>
  </si>
  <si>
    <t>P-value</t>
  </si>
  <si>
    <t>EDTA spray</t>
  </si>
  <si>
    <t>Streck BCT DNA</t>
  </si>
  <si>
    <t>Streck RNA complete BCT</t>
  </si>
  <si>
    <t>Hb (mg/mL)</t>
  </si>
  <si>
    <t>PF4 (ng/mL)</t>
  </si>
  <si>
    <t>BTG (ng/mL)</t>
  </si>
  <si>
    <r>
      <t>Total EV RI&lt;1.42 (mL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</si>
  <si>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Erythrocyte EV CD235+ (mL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</si>
  <si>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t>&lt; 0,001</t>
  </si>
  <si>
    <t>Fold change T2-T1</t>
  </si>
  <si>
    <t>Fold change T3-T1</t>
  </si>
  <si>
    <t>Biomatrica LBgard</t>
  </si>
  <si>
    <t>rEV recovery (%)</t>
  </si>
  <si>
    <r>
      <t>Activated platelet EV CD61+ Lac+ RI&lt;1.42 (mL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</si>
  <si>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Non-platelet EV CD61- Lac+ RI&lt;1.42 (mL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</si>
  <si>
    <r>
      <t>Residual platelets (mL</t>
    </r>
    <r>
      <rPr>
        <vertAlign val="superscript"/>
        <sz val="11"/>
        <color theme="1"/>
        <rFont val="Calibri"/>
        <family val="2"/>
        <scheme val="minor"/>
      </rPr>
      <t>-1</t>
    </r>
    <r>
      <rPr>
        <sz val="11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</si>
</sst>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vertAlign val="superscript"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64" fontId="1" fillId="0" borderId="0" xfId="0" applyNumberFormat="1" applyFont="1"/>
    <xf numFmtId="164" fontId="0" fillId="0" borderId="0" xfId="0" applyNumberFormat="1"/>
    <xf numFmtId="0" fontId="0" fillId="0" borderId="0" xfId="0" applyAlignment="1"/>
    <xf numFmtId="164" fontId="1" fillId="0" borderId="0" xfId="0" applyNumberFormat="1" applyFont="1" applyAlignment="1">
      <alignment horizontal="center"/>
    </xf>
    <xf numFmtId="164" fontId="0" fillId="0" borderId="0" xfId="0" applyNumberFormat="1" applyAlignment="1">
      <alignment horizontal="center"/>
    </xf>
    <xf numFmtId="11" fontId="1" fillId="0" borderId="0" xfId="0" applyNumberFormat="1" applyFont="1" applyAlignment="1">
      <alignment horizontal="center"/>
    </xf>
    <xf numFmtId="11" fontId="0" fillId="0" borderId="0" xfId="0" applyNumberFormat="1" applyAlignment="1">
      <alignment horizontal="center"/>
    </xf>
    <xf numFmtId="165" fontId="3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0" xfId="0" applyNumberFormat="1"/>
    <xf numFmtId="165" fontId="4" fillId="0" borderId="0" xfId="0" applyNumberFormat="1" applyFont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F8D94-A003-4D2C-A5B5-04BA4157AC11}">
  <dimension ref="A1:R64"/>
  <sheetViews>
    <sheetView tabSelected="1" workbookViewId="0">
      <selection activeCell="A56" sqref="A56:A64"/>
    </sheetView>
  </sheetViews>
  <sheetFormatPr defaultRowHeight="14.4" x14ac:dyDescent="0.3"/>
  <cols>
    <col min="1" max="1" width="45.6640625" customWidth="1"/>
    <col min="2" max="3" width="10.5546875" bestFit="1" customWidth="1"/>
    <col min="5" max="5" width="10.5546875" bestFit="1" customWidth="1"/>
    <col min="6" max="6" width="9.6640625" bestFit="1" customWidth="1"/>
    <col min="9" max="10" width="10.6640625" bestFit="1" customWidth="1"/>
    <col min="11" max="11" width="9.5546875" bestFit="1" customWidth="1"/>
    <col min="13" max="13" width="17" style="12" bestFit="1" customWidth="1"/>
    <col min="14" max="14" width="17" style="16" bestFit="1" customWidth="1"/>
  </cols>
  <sheetData>
    <row r="1" spans="1:18" x14ac:dyDescent="0.3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N1" s="12"/>
    </row>
    <row r="2" spans="1:18" x14ac:dyDescent="0.3">
      <c r="B2" s="18" t="s">
        <v>1</v>
      </c>
      <c r="C2" s="18"/>
      <c r="D2" s="1"/>
      <c r="E2" s="18" t="s">
        <v>2</v>
      </c>
      <c r="F2" s="18"/>
      <c r="G2" s="18"/>
      <c r="H2" s="17"/>
      <c r="I2" s="18" t="s">
        <v>3</v>
      </c>
      <c r="J2" s="18"/>
      <c r="K2" s="18"/>
      <c r="M2" s="12" t="s">
        <v>16</v>
      </c>
      <c r="N2" s="12" t="s">
        <v>17</v>
      </c>
    </row>
    <row r="3" spans="1:18" x14ac:dyDescent="0.3">
      <c r="B3" s="1" t="s">
        <v>4</v>
      </c>
      <c r="C3" s="1" t="s">
        <v>5</v>
      </c>
      <c r="D3" s="1"/>
      <c r="E3" s="1" t="s">
        <v>4</v>
      </c>
      <c r="F3" s="1" t="s">
        <v>5</v>
      </c>
      <c r="G3" s="1" t="s">
        <v>6</v>
      </c>
      <c r="H3" s="17"/>
      <c r="I3" s="1" t="s">
        <v>4</v>
      </c>
      <c r="J3" s="1" t="s">
        <v>5</v>
      </c>
      <c r="K3" s="1" t="s">
        <v>6</v>
      </c>
      <c r="N3" s="12"/>
    </row>
    <row r="4" spans="1:18" x14ac:dyDescent="0.3">
      <c r="A4" s="5" t="s">
        <v>19</v>
      </c>
      <c r="B4" s="6">
        <v>78.13</v>
      </c>
      <c r="C4" s="6">
        <v>13.464729999999999</v>
      </c>
      <c r="D4" s="7"/>
      <c r="E4" s="6">
        <v>63.85</v>
      </c>
      <c r="F4" s="6">
        <v>4.8446170000000004</v>
      </c>
      <c r="G4" s="10">
        <v>4.3799999999999999E-2</v>
      </c>
      <c r="H4" s="10"/>
      <c r="I4" s="6">
        <v>63.07</v>
      </c>
      <c r="J4" s="6">
        <v>10.01013</v>
      </c>
      <c r="K4" s="10">
        <v>3.44E-2</v>
      </c>
      <c r="M4" s="16">
        <f>E4/B4</f>
        <v>0.81722769742736467</v>
      </c>
      <c r="N4" s="16">
        <f>I4/B4</f>
        <v>0.80724433636247284</v>
      </c>
    </row>
    <row r="5" spans="1:18" x14ac:dyDescent="0.3">
      <c r="A5" s="5" t="s">
        <v>10</v>
      </c>
      <c r="B5" s="13">
        <v>8.7700399999999998E-2</v>
      </c>
      <c r="C5" s="13">
        <v>2.9787210000000001E-2</v>
      </c>
      <c r="D5" s="7"/>
      <c r="E5" s="13">
        <v>0.15197040000000001</v>
      </c>
      <c r="F5" s="13">
        <v>9.2095200000000002E-2</v>
      </c>
      <c r="G5" s="11">
        <v>0.13550000000000001</v>
      </c>
      <c r="H5" s="11"/>
      <c r="I5" s="13">
        <v>0.35190300000000002</v>
      </c>
      <c r="J5" s="13">
        <v>6.0642349999999998E-2</v>
      </c>
      <c r="K5" s="10" t="s">
        <v>15</v>
      </c>
      <c r="M5" s="16">
        <f t="shared" ref="M5:M64" si="0">E5/B5</f>
        <v>1.7328358821624532</v>
      </c>
      <c r="N5" s="16">
        <f t="shared" ref="N5:N64" si="1">I5/B5</f>
        <v>4.0125586656389256</v>
      </c>
    </row>
    <row r="6" spans="1:18" x14ac:dyDescent="0.3">
      <c r="A6" s="5" t="s">
        <v>11</v>
      </c>
      <c r="B6" s="6">
        <v>10.214040000000001</v>
      </c>
      <c r="C6" s="6">
        <v>1.8649309999999999</v>
      </c>
      <c r="D6" s="7"/>
      <c r="E6" s="6">
        <v>48.972430000000003</v>
      </c>
      <c r="F6" s="6">
        <v>34.262439999999998</v>
      </c>
      <c r="G6" s="11">
        <v>0.9022</v>
      </c>
      <c r="H6" s="11"/>
      <c r="I6" s="6">
        <v>713.726</v>
      </c>
      <c r="J6" s="6">
        <v>441.80540000000002</v>
      </c>
      <c r="K6" s="10">
        <v>3.04E-2</v>
      </c>
      <c r="M6" s="16">
        <f t="shared" si="0"/>
        <v>4.7946189754494792</v>
      </c>
      <c r="N6" s="16">
        <f t="shared" si="1"/>
        <v>69.876953683361336</v>
      </c>
    </row>
    <row r="7" spans="1:18" x14ac:dyDescent="0.3">
      <c r="A7" s="5" t="s">
        <v>12</v>
      </c>
      <c r="B7" s="6">
        <v>14.66859</v>
      </c>
      <c r="C7" s="6">
        <v>8.0787829999999996</v>
      </c>
      <c r="D7" s="7"/>
      <c r="E7" s="6">
        <v>167.7176</v>
      </c>
      <c r="F7" s="6">
        <v>211.48400000000001</v>
      </c>
      <c r="G7" s="11">
        <v>0.79849999999999999</v>
      </c>
      <c r="H7" s="11"/>
      <c r="I7" s="6">
        <v>2052.8620000000001</v>
      </c>
      <c r="J7" s="6">
        <v>972.90250000000003</v>
      </c>
      <c r="K7" s="10">
        <v>1.4E-3</v>
      </c>
      <c r="M7" s="16">
        <f t="shared" si="0"/>
        <v>11.433791523247974</v>
      </c>
      <c r="N7" s="16">
        <f t="shared" si="1"/>
        <v>139.9495111663766</v>
      </c>
    </row>
    <row r="8" spans="1:18" ht="16.2" x14ac:dyDescent="0.3">
      <c r="A8" s="5" t="s">
        <v>13</v>
      </c>
      <c r="B8" s="8">
        <v>269400000</v>
      </c>
      <c r="C8" s="8">
        <v>126573300</v>
      </c>
      <c r="D8" s="9"/>
      <c r="E8" s="8">
        <v>252400000</v>
      </c>
      <c r="F8" s="8">
        <v>114809800</v>
      </c>
      <c r="G8" s="11">
        <v>0.97740000000000005</v>
      </c>
      <c r="H8" s="11"/>
      <c r="I8" s="8">
        <v>1516000000</v>
      </c>
      <c r="J8" s="8">
        <v>168166600</v>
      </c>
      <c r="K8" s="10">
        <v>4.2999999999999997E-2</v>
      </c>
      <c r="M8" s="16">
        <f t="shared" si="0"/>
        <v>0.93689680772086115</v>
      </c>
      <c r="N8" s="16">
        <f t="shared" si="1"/>
        <v>5.6273199703043799</v>
      </c>
      <c r="P8" s="14"/>
      <c r="Q8" s="14"/>
      <c r="R8" s="14"/>
    </row>
    <row r="9" spans="1:18" ht="16.2" x14ac:dyDescent="0.3">
      <c r="A9" s="5" t="s">
        <v>20</v>
      </c>
      <c r="B9" s="8">
        <v>6352431</v>
      </c>
      <c r="C9" s="8">
        <v>1142828</v>
      </c>
      <c r="D9" s="9"/>
      <c r="E9" s="8">
        <v>10712690</v>
      </c>
      <c r="F9" s="8">
        <v>2795527</v>
      </c>
      <c r="G9" s="11">
        <v>0.96340000000000003</v>
      </c>
      <c r="H9" s="11"/>
      <c r="I9" s="8">
        <v>444800000</v>
      </c>
      <c r="J9" s="8">
        <v>199898000</v>
      </c>
      <c r="K9" s="10" t="s">
        <v>15</v>
      </c>
      <c r="M9" s="16">
        <f t="shared" si="0"/>
        <v>1.6863921859206341</v>
      </c>
      <c r="N9" s="16">
        <f t="shared" si="1"/>
        <v>70.0204378449762</v>
      </c>
      <c r="P9" s="14"/>
      <c r="Q9" s="14"/>
      <c r="R9" s="14"/>
    </row>
    <row r="10" spans="1:18" ht="16.2" x14ac:dyDescent="0.3">
      <c r="A10" s="5" t="s">
        <v>21</v>
      </c>
      <c r="B10" s="8">
        <v>22779610</v>
      </c>
      <c r="C10" s="8">
        <v>6744126</v>
      </c>
      <c r="D10" s="9"/>
      <c r="E10" s="8">
        <v>24933820</v>
      </c>
      <c r="F10" s="8">
        <v>4758526</v>
      </c>
      <c r="G10" s="11">
        <v>0.97670000000000001</v>
      </c>
      <c r="H10" s="11"/>
      <c r="I10" s="8">
        <v>306800000</v>
      </c>
      <c r="J10" s="8">
        <v>165428800</v>
      </c>
      <c r="K10" s="10" t="s">
        <v>15</v>
      </c>
      <c r="M10" s="16">
        <f t="shared" si="0"/>
        <v>1.094567466256007</v>
      </c>
      <c r="N10" s="16">
        <f t="shared" si="1"/>
        <v>13.46818492502725</v>
      </c>
      <c r="P10" s="14"/>
      <c r="Q10" s="14"/>
      <c r="R10" s="14"/>
    </row>
    <row r="11" spans="1:18" ht="16.2" x14ac:dyDescent="0.3">
      <c r="A11" s="5" t="s">
        <v>14</v>
      </c>
      <c r="B11" s="8">
        <v>9205383</v>
      </c>
      <c r="C11" s="8">
        <v>4167836</v>
      </c>
      <c r="D11" s="9"/>
      <c r="E11" s="8">
        <v>12189500</v>
      </c>
      <c r="F11" s="8">
        <v>4286011</v>
      </c>
      <c r="G11" s="11">
        <v>0.98250000000000004</v>
      </c>
      <c r="H11" s="11"/>
      <c r="I11" s="8">
        <v>98986010</v>
      </c>
      <c r="J11" s="8">
        <v>34024130</v>
      </c>
      <c r="K11" s="11">
        <v>0.5111</v>
      </c>
      <c r="M11" s="16">
        <f t="shared" si="0"/>
        <v>1.3241708682843505</v>
      </c>
      <c r="N11" s="16">
        <f t="shared" si="1"/>
        <v>10.753057205767538</v>
      </c>
      <c r="P11" s="14"/>
      <c r="Q11" s="14"/>
      <c r="R11" s="14"/>
    </row>
    <row r="12" spans="1:18" ht="16.2" x14ac:dyDescent="0.3">
      <c r="A12" s="5" t="s">
        <v>22</v>
      </c>
      <c r="B12" s="8">
        <v>435444.3</v>
      </c>
      <c r="C12" s="8">
        <v>115581</v>
      </c>
      <c r="D12" s="9"/>
      <c r="E12" s="8">
        <v>682698.8</v>
      </c>
      <c r="F12" s="8">
        <v>334301.5</v>
      </c>
      <c r="G12" s="11">
        <v>0.94710000000000005</v>
      </c>
      <c r="H12" s="11"/>
      <c r="I12" s="8">
        <v>3634875</v>
      </c>
      <c r="J12" s="8">
        <v>2596451</v>
      </c>
      <c r="K12" s="11">
        <v>0.39269999999999999</v>
      </c>
      <c r="M12" s="16">
        <f t="shared" si="0"/>
        <v>1.5678211886112645</v>
      </c>
      <c r="N12" s="16">
        <f t="shared" si="1"/>
        <v>8.3475085102733004</v>
      </c>
    </row>
    <row r="13" spans="1:18" x14ac:dyDescent="0.3">
      <c r="M13" s="16"/>
    </row>
    <row r="14" spans="1:18" x14ac:dyDescent="0.3">
      <c r="A14" s="18" t="s">
        <v>7</v>
      </c>
      <c r="B14" s="18"/>
      <c r="C14" s="18"/>
      <c r="D14" s="18"/>
      <c r="E14" s="18"/>
      <c r="F14" s="18"/>
      <c r="G14" s="18"/>
      <c r="H14" s="18"/>
      <c r="I14" s="18"/>
      <c r="J14" s="18"/>
      <c r="K14" s="18"/>
      <c r="M14" s="16"/>
    </row>
    <row r="15" spans="1:18" x14ac:dyDescent="0.3">
      <c r="B15" s="18" t="s">
        <v>1</v>
      </c>
      <c r="C15" s="18"/>
      <c r="D15" s="1"/>
      <c r="E15" s="18" t="s">
        <v>2</v>
      </c>
      <c r="F15" s="18"/>
      <c r="G15" s="18"/>
      <c r="H15" s="17"/>
      <c r="I15" s="18" t="s">
        <v>3</v>
      </c>
      <c r="J15" s="18"/>
      <c r="K15" s="18"/>
      <c r="M15" s="16"/>
    </row>
    <row r="16" spans="1:18" x14ac:dyDescent="0.3">
      <c r="B16" s="1" t="s">
        <v>4</v>
      </c>
      <c r="C16" s="1" t="s">
        <v>5</v>
      </c>
      <c r="D16" s="1"/>
      <c r="E16" s="1" t="s">
        <v>4</v>
      </c>
      <c r="F16" s="1" t="s">
        <v>5</v>
      </c>
      <c r="G16" s="1" t="s">
        <v>6</v>
      </c>
      <c r="H16" s="17"/>
      <c r="I16" s="1" t="s">
        <v>4</v>
      </c>
      <c r="J16" s="1" t="s">
        <v>5</v>
      </c>
      <c r="K16" s="1" t="s">
        <v>6</v>
      </c>
      <c r="M16" s="16"/>
    </row>
    <row r="17" spans="1:14" x14ac:dyDescent="0.3">
      <c r="A17" s="5" t="s">
        <v>19</v>
      </c>
      <c r="B17" s="6">
        <v>68.026660000000007</v>
      </c>
      <c r="C17" s="6">
        <v>14.035170000000001</v>
      </c>
      <c r="D17" s="7"/>
      <c r="E17" s="6">
        <v>58.2</v>
      </c>
      <c r="F17" s="6">
        <v>4.8866839999999998</v>
      </c>
      <c r="G17" s="11">
        <v>0.1542</v>
      </c>
      <c r="H17" s="11"/>
      <c r="I17" s="6">
        <v>54.023330000000001</v>
      </c>
      <c r="J17" s="6">
        <v>6.8831720000000001</v>
      </c>
      <c r="K17" s="10">
        <v>4.7600000000000003E-2</v>
      </c>
      <c r="M17" s="16">
        <f t="shared" si="0"/>
        <v>0.85554692821902467</v>
      </c>
      <c r="N17" s="16">
        <f t="shared" si="1"/>
        <v>0.7941493820216956</v>
      </c>
    </row>
    <row r="18" spans="1:14" x14ac:dyDescent="0.3">
      <c r="A18" s="5" t="s">
        <v>10</v>
      </c>
      <c r="B18" s="13">
        <v>0.16874439999999999</v>
      </c>
      <c r="C18" s="13">
        <v>8.2111119999999996E-2</v>
      </c>
      <c r="D18" s="7"/>
      <c r="E18" s="13">
        <v>0.23880019999999999</v>
      </c>
      <c r="F18" s="13">
        <v>5.277022E-2</v>
      </c>
      <c r="G18" s="11">
        <v>0.1046</v>
      </c>
      <c r="H18" s="11"/>
      <c r="I18" s="13">
        <v>0.44256960000000001</v>
      </c>
      <c r="J18" s="13">
        <v>0.1042102</v>
      </c>
      <c r="K18" s="10" t="s">
        <v>15</v>
      </c>
      <c r="M18" s="16">
        <f t="shared" si="0"/>
        <v>1.4151592586183601</v>
      </c>
      <c r="N18" s="16">
        <f t="shared" si="1"/>
        <v>2.6227217021720426</v>
      </c>
    </row>
    <row r="19" spans="1:14" x14ac:dyDescent="0.3">
      <c r="A19" s="5" t="s">
        <v>11</v>
      </c>
      <c r="B19" s="6">
        <v>80.645259999999993</v>
      </c>
      <c r="C19" s="6">
        <v>30.181039999999999</v>
      </c>
      <c r="D19" s="7"/>
      <c r="E19" s="6">
        <v>168.4958</v>
      </c>
      <c r="F19" s="6">
        <v>81.011380000000003</v>
      </c>
      <c r="G19" s="11">
        <v>0.78069999999999995</v>
      </c>
      <c r="H19" s="11"/>
      <c r="I19" s="6">
        <v>1091.9570000000001</v>
      </c>
      <c r="J19" s="6">
        <v>1182.8440000000001</v>
      </c>
      <c r="K19" s="10">
        <v>2.5000000000000001E-3</v>
      </c>
      <c r="M19" s="16">
        <f t="shared" si="0"/>
        <v>2.0893453626412763</v>
      </c>
      <c r="N19" s="16">
        <f t="shared" si="1"/>
        <v>13.540250226733725</v>
      </c>
    </row>
    <row r="20" spans="1:14" x14ac:dyDescent="0.3">
      <c r="A20" s="5" t="s">
        <v>12</v>
      </c>
      <c r="B20" s="6">
        <v>169.4684</v>
      </c>
      <c r="C20" s="6">
        <v>73.898489999999995</v>
      </c>
      <c r="D20" s="7"/>
      <c r="E20" s="6">
        <v>405.72910000000002</v>
      </c>
      <c r="F20" s="6">
        <v>291.95</v>
      </c>
      <c r="G20" s="11">
        <v>0.69369999999999998</v>
      </c>
      <c r="H20" s="11"/>
      <c r="I20" s="6">
        <v>3212.5540000000001</v>
      </c>
      <c r="J20" s="6">
        <v>2491.3440000000001</v>
      </c>
      <c r="K20" s="10" t="s">
        <v>15</v>
      </c>
      <c r="M20" s="16">
        <f t="shared" si="0"/>
        <v>2.3941283448713744</v>
      </c>
      <c r="N20" s="16">
        <f t="shared" si="1"/>
        <v>18.956655046014479</v>
      </c>
    </row>
    <row r="21" spans="1:14" ht="16.2" x14ac:dyDescent="0.3">
      <c r="A21" s="5" t="s">
        <v>13</v>
      </c>
      <c r="B21" s="8">
        <v>338600000</v>
      </c>
      <c r="C21" s="8">
        <v>128336700</v>
      </c>
      <c r="D21" s="9"/>
      <c r="E21" s="8">
        <v>348200000</v>
      </c>
      <c r="F21" s="8">
        <v>106553700</v>
      </c>
      <c r="G21" s="11">
        <v>0.98719999999999997</v>
      </c>
      <c r="H21" s="11"/>
      <c r="I21" s="8">
        <v>5064000000</v>
      </c>
      <c r="J21" s="8">
        <v>2401277000</v>
      </c>
      <c r="K21" s="10" t="s">
        <v>15</v>
      </c>
      <c r="M21" s="16">
        <f t="shared" si="0"/>
        <v>1.0283520378027171</v>
      </c>
      <c r="N21" s="16">
        <f t="shared" si="1"/>
        <v>14.955699940933254</v>
      </c>
    </row>
    <row r="22" spans="1:14" ht="16.2" x14ac:dyDescent="0.3">
      <c r="A22" s="5" t="s">
        <v>20</v>
      </c>
      <c r="B22" s="8">
        <v>5936320</v>
      </c>
      <c r="C22" s="8">
        <v>2840070</v>
      </c>
      <c r="D22" s="9"/>
      <c r="E22" s="8">
        <v>11045450</v>
      </c>
      <c r="F22" s="8">
        <v>3023125</v>
      </c>
      <c r="G22" s="11">
        <v>0.95709999999999995</v>
      </c>
      <c r="H22" s="11"/>
      <c r="I22" s="8">
        <v>1104800000</v>
      </c>
      <c r="J22" s="8">
        <v>425975600</v>
      </c>
      <c r="K22" s="10" t="s">
        <v>15</v>
      </c>
      <c r="M22" s="16">
        <f t="shared" si="0"/>
        <v>1.860656096706377</v>
      </c>
      <c r="N22" s="16">
        <f t="shared" si="1"/>
        <v>186.10856557597972</v>
      </c>
    </row>
    <row r="23" spans="1:14" ht="16.2" x14ac:dyDescent="0.3">
      <c r="A23" s="5" t="s">
        <v>21</v>
      </c>
      <c r="B23" s="8">
        <v>28726300</v>
      </c>
      <c r="C23" s="8">
        <v>10901390</v>
      </c>
      <c r="D23" s="9"/>
      <c r="E23" s="8">
        <v>41361620</v>
      </c>
      <c r="F23" s="8">
        <v>12518470</v>
      </c>
      <c r="G23" s="11">
        <v>0.8639</v>
      </c>
      <c r="H23" s="11"/>
      <c r="I23" s="8">
        <v>604200000</v>
      </c>
      <c r="J23" s="8">
        <v>207034300</v>
      </c>
      <c r="K23" s="10" t="s">
        <v>15</v>
      </c>
      <c r="M23" s="16">
        <f t="shared" si="0"/>
        <v>1.4398519823297815</v>
      </c>
      <c r="N23" s="16">
        <f t="shared" si="1"/>
        <v>21.032990674051305</v>
      </c>
    </row>
    <row r="24" spans="1:14" ht="16.2" x14ac:dyDescent="0.3">
      <c r="A24" s="5" t="s">
        <v>14</v>
      </c>
      <c r="B24" s="8">
        <v>19371980</v>
      </c>
      <c r="C24" s="8">
        <v>8366084</v>
      </c>
      <c r="D24" s="9"/>
      <c r="E24" s="8">
        <v>27249660</v>
      </c>
      <c r="F24" s="8">
        <v>10786880</v>
      </c>
      <c r="G24" s="11">
        <v>0.95389999999999997</v>
      </c>
      <c r="H24" s="11"/>
      <c r="I24" s="8">
        <v>851000000</v>
      </c>
      <c r="J24" s="8">
        <v>587988500</v>
      </c>
      <c r="K24" s="10" t="s">
        <v>15</v>
      </c>
      <c r="M24" s="16">
        <f t="shared" si="0"/>
        <v>1.4066533209305399</v>
      </c>
      <c r="N24" s="16">
        <f t="shared" si="1"/>
        <v>43.929427967610948</v>
      </c>
    </row>
    <row r="25" spans="1:14" ht="16.2" x14ac:dyDescent="0.3">
      <c r="A25" s="5" t="s">
        <v>22</v>
      </c>
      <c r="B25" s="8">
        <v>1258883</v>
      </c>
      <c r="C25" s="8">
        <v>723133.6</v>
      </c>
      <c r="D25" s="9"/>
      <c r="E25" s="8">
        <v>2804471</v>
      </c>
      <c r="F25" s="8">
        <v>1506735</v>
      </c>
      <c r="G25" s="11">
        <v>0.67859999999999998</v>
      </c>
      <c r="H25" s="11"/>
      <c r="I25" s="8">
        <v>45249170</v>
      </c>
      <c r="J25" s="8">
        <v>21736470</v>
      </c>
      <c r="K25" s="10" t="s">
        <v>15</v>
      </c>
      <c r="M25" s="16">
        <f t="shared" si="0"/>
        <v>2.2277455490303706</v>
      </c>
      <c r="N25" s="16">
        <f t="shared" si="1"/>
        <v>35.943904238916566</v>
      </c>
    </row>
    <row r="26" spans="1:14" x14ac:dyDescent="0.3">
      <c r="A26" s="2"/>
      <c r="B26" s="3"/>
      <c r="C26" s="3"/>
      <c r="D26" s="4"/>
      <c r="E26" s="3"/>
      <c r="F26" s="3"/>
      <c r="G26" s="4"/>
      <c r="H26" s="4"/>
      <c r="I26" s="3"/>
      <c r="J26" s="3"/>
      <c r="M26" s="16"/>
    </row>
    <row r="27" spans="1:14" x14ac:dyDescent="0.3">
      <c r="A27" s="18" t="s">
        <v>8</v>
      </c>
      <c r="B27" s="18"/>
      <c r="C27" s="18"/>
      <c r="D27" s="18"/>
      <c r="E27" s="18"/>
      <c r="F27" s="18"/>
      <c r="G27" s="18"/>
      <c r="H27" s="18"/>
      <c r="I27" s="18"/>
      <c r="J27" s="18"/>
      <c r="K27" s="18"/>
      <c r="M27" s="16"/>
    </row>
    <row r="28" spans="1:14" x14ac:dyDescent="0.3">
      <c r="B28" s="18" t="s">
        <v>1</v>
      </c>
      <c r="C28" s="18"/>
      <c r="D28" s="1"/>
      <c r="E28" s="18" t="s">
        <v>2</v>
      </c>
      <c r="F28" s="18"/>
      <c r="G28" s="18"/>
      <c r="H28" s="17"/>
      <c r="I28" s="18" t="s">
        <v>3</v>
      </c>
      <c r="J28" s="18"/>
      <c r="K28" s="18"/>
      <c r="M28" s="16"/>
    </row>
    <row r="29" spans="1:14" x14ac:dyDescent="0.3">
      <c r="B29" s="1" t="s">
        <v>4</v>
      </c>
      <c r="C29" s="1" t="s">
        <v>5</v>
      </c>
      <c r="D29" s="1"/>
      <c r="E29" s="1" t="s">
        <v>4</v>
      </c>
      <c r="F29" s="1" t="s">
        <v>5</v>
      </c>
      <c r="G29" s="1" t="s">
        <v>6</v>
      </c>
      <c r="H29" s="17"/>
      <c r="I29" s="1" t="s">
        <v>4</v>
      </c>
      <c r="J29" s="1" t="s">
        <v>5</v>
      </c>
      <c r="K29" s="1" t="s">
        <v>6</v>
      </c>
      <c r="M29" s="16"/>
    </row>
    <row r="30" spans="1:14" x14ac:dyDescent="0.3">
      <c r="A30" s="5" t="s">
        <v>19</v>
      </c>
      <c r="B30" s="6">
        <v>69.17</v>
      </c>
      <c r="C30" s="6">
        <v>11.058630000000001</v>
      </c>
      <c r="D30" s="7"/>
      <c r="E30" s="6">
        <v>64.33</v>
      </c>
      <c r="F30" s="6">
        <v>7.387969</v>
      </c>
      <c r="G30" s="11">
        <v>0.47420000000000001</v>
      </c>
      <c r="H30" s="11"/>
      <c r="I30" s="6">
        <v>59.356670000000001</v>
      </c>
      <c r="J30" s="6">
        <v>5.3134959999999998</v>
      </c>
      <c r="K30" s="11">
        <v>0.1547</v>
      </c>
      <c r="M30" s="16">
        <f t="shared" si="0"/>
        <v>0.93002746855573215</v>
      </c>
      <c r="N30" s="16">
        <f t="shared" si="1"/>
        <v>0.85812736735579009</v>
      </c>
    </row>
    <row r="31" spans="1:14" x14ac:dyDescent="0.3">
      <c r="A31" s="5" t="s">
        <v>10</v>
      </c>
      <c r="B31" s="13">
        <v>8.2002800000000001E-2</v>
      </c>
      <c r="C31" s="13">
        <v>3.3670909999999998E-2</v>
      </c>
      <c r="D31" s="7"/>
      <c r="E31" s="13">
        <v>0.1188326</v>
      </c>
      <c r="F31" s="13">
        <v>0.106284</v>
      </c>
      <c r="G31" s="11">
        <v>0.38790000000000002</v>
      </c>
      <c r="H31" s="11"/>
      <c r="I31" s="13">
        <v>0.42411159999999998</v>
      </c>
      <c r="J31" s="13">
        <v>8.8580549999999994E-2</v>
      </c>
      <c r="K31" s="10" t="s">
        <v>15</v>
      </c>
      <c r="M31" s="16">
        <f t="shared" si="0"/>
        <v>1.4491285663416371</v>
      </c>
      <c r="N31" s="16">
        <f t="shared" si="1"/>
        <v>5.1719160809143103</v>
      </c>
    </row>
    <row r="32" spans="1:14" x14ac:dyDescent="0.3">
      <c r="A32" s="5" t="s">
        <v>11</v>
      </c>
      <c r="B32" s="6">
        <v>1241.0550000000001</v>
      </c>
      <c r="C32" s="6">
        <v>260.76420000000002</v>
      </c>
      <c r="D32" s="7"/>
      <c r="E32" s="6">
        <v>1640.924</v>
      </c>
      <c r="F32" s="6">
        <v>790.70209999999997</v>
      </c>
      <c r="G32" s="11">
        <v>0.20930000000000001</v>
      </c>
      <c r="H32" s="11"/>
      <c r="I32" s="6">
        <v>1928.79</v>
      </c>
      <c r="J32" s="6">
        <v>904.72109999999998</v>
      </c>
      <c r="K32" s="10">
        <v>3.4099999999999998E-2</v>
      </c>
      <c r="M32" s="16">
        <f t="shared" si="0"/>
        <v>1.3222008694215808</v>
      </c>
      <c r="N32" s="16">
        <f t="shared" si="1"/>
        <v>1.5541535226077812</v>
      </c>
    </row>
    <row r="33" spans="1:14" x14ac:dyDescent="0.3">
      <c r="A33" s="5" t="s">
        <v>12</v>
      </c>
      <c r="B33" s="6">
        <v>4088.1729999999998</v>
      </c>
      <c r="C33" s="6">
        <v>1436.1949999999999</v>
      </c>
      <c r="D33" s="7"/>
      <c r="E33" s="6">
        <v>3913.5189999999998</v>
      </c>
      <c r="F33" s="6">
        <v>1727.1949999999999</v>
      </c>
      <c r="G33" s="11">
        <v>0.77080000000000004</v>
      </c>
      <c r="H33" s="11"/>
      <c r="I33" s="6">
        <v>4704.375</v>
      </c>
      <c r="J33" s="6">
        <v>499.14210000000003</v>
      </c>
      <c r="K33" s="11">
        <v>0.307</v>
      </c>
      <c r="M33" s="16">
        <f t="shared" si="0"/>
        <v>0.95727822672866336</v>
      </c>
      <c r="N33" s="16">
        <f t="shared" si="1"/>
        <v>1.1507279657685721</v>
      </c>
    </row>
    <row r="34" spans="1:14" ht="16.2" x14ac:dyDescent="0.3">
      <c r="A34" s="5" t="s">
        <v>13</v>
      </c>
      <c r="B34" s="8">
        <v>385600000</v>
      </c>
      <c r="C34" s="8">
        <v>127525700</v>
      </c>
      <c r="D34" s="9"/>
      <c r="E34" s="8">
        <v>549800000</v>
      </c>
      <c r="F34" s="8">
        <v>151729000</v>
      </c>
      <c r="G34" s="11">
        <v>0.78449999999999998</v>
      </c>
      <c r="H34" s="11"/>
      <c r="I34" s="8">
        <v>8468000000</v>
      </c>
      <c r="J34" s="8">
        <v>1725651000</v>
      </c>
      <c r="K34" s="10" t="s">
        <v>15</v>
      </c>
      <c r="M34" s="16">
        <f t="shared" si="0"/>
        <v>1.4258298755186722</v>
      </c>
      <c r="N34" s="16">
        <f t="shared" si="1"/>
        <v>21.960580912863069</v>
      </c>
    </row>
    <row r="35" spans="1:14" ht="16.2" x14ac:dyDescent="0.3">
      <c r="A35" s="5" t="s">
        <v>20</v>
      </c>
      <c r="B35" s="8">
        <v>9565054</v>
      </c>
      <c r="C35" s="8">
        <v>3343128</v>
      </c>
      <c r="D35" s="9"/>
      <c r="E35" s="8">
        <v>19220020</v>
      </c>
      <c r="F35" s="8">
        <v>4048646</v>
      </c>
      <c r="G35" s="11">
        <v>0.91900000000000004</v>
      </c>
      <c r="H35" s="11"/>
      <c r="I35" s="8">
        <v>758200000</v>
      </c>
      <c r="J35" s="8">
        <v>253693100</v>
      </c>
      <c r="K35" s="10" t="s">
        <v>15</v>
      </c>
      <c r="M35" s="16">
        <f t="shared" si="0"/>
        <v>2.0094000514790613</v>
      </c>
      <c r="N35" s="16">
        <f t="shared" si="1"/>
        <v>79.267717673104613</v>
      </c>
    </row>
    <row r="36" spans="1:14" ht="16.2" x14ac:dyDescent="0.3">
      <c r="A36" s="5" t="s">
        <v>21</v>
      </c>
      <c r="B36" s="8">
        <v>26741860</v>
      </c>
      <c r="C36" s="8">
        <v>8465086</v>
      </c>
      <c r="D36" s="9"/>
      <c r="E36" s="8">
        <v>50272920</v>
      </c>
      <c r="F36" s="8">
        <v>13383380</v>
      </c>
      <c r="G36" s="11">
        <v>0.74970000000000003</v>
      </c>
      <c r="H36" s="11"/>
      <c r="I36" s="8">
        <v>649800000</v>
      </c>
      <c r="J36" s="8">
        <v>273960200</v>
      </c>
      <c r="K36" s="10" t="s">
        <v>15</v>
      </c>
      <c r="M36" s="16">
        <f t="shared" si="0"/>
        <v>1.8799335573516576</v>
      </c>
      <c r="N36" s="16">
        <f t="shared" si="1"/>
        <v>24.298982942846909</v>
      </c>
    </row>
    <row r="37" spans="1:14" ht="16.2" x14ac:dyDescent="0.3">
      <c r="A37" s="5" t="s">
        <v>14</v>
      </c>
      <c r="B37" s="8">
        <v>14028390</v>
      </c>
      <c r="C37" s="8">
        <v>3860239</v>
      </c>
      <c r="D37" s="9"/>
      <c r="E37" s="8">
        <v>101066300</v>
      </c>
      <c r="F37" s="8">
        <v>59100470</v>
      </c>
      <c r="G37" s="11">
        <v>0.52410000000000001</v>
      </c>
      <c r="H37" s="11"/>
      <c r="I37" s="8">
        <v>1782000000</v>
      </c>
      <c r="J37" s="8">
        <v>505193100</v>
      </c>
      <c r="K37" s="10" t="s">
        <v>15</v>
      </c>
      <c r="M37" s="16">
        <f t="shared" si="0"/>
        <v>7.2044119104188011</v>
      </c>
      <c r="N37" s="16">
        <f t="shared" si="1"/>
        <v>127.02811940643224</v>
      </c>
    </row>
    <row r="38" spans="1:14" ht="16.2" x14ac:dyDescent="0.3">
      <c r="A38" s="5" t="s">
        <v>22</v>
      </c>
      <c r="B38" s="8">
        <v>1866852</v>
      </c>
      <c r="C38" s="8">
        <v>476933.9</v>
      </c>
      <c r="D38" s="9"/>
      <c r="E38" s="8">
        <v>3265594</v>
      </c>
      <c r="F38" s="8">
        <v>1165911</v>
      </c>
      <c r="G38" s="11">
        <v>0.70760000000000001</v>
      </c>
      <c r="H38" s="11"/>
      <c r="I38" s="8">
        <v>15157630</v>
      </c>
      <c r="J38" s="8">
        <v>7936535</v>
      </c>
      <c r="K38" s="10">
        <v>8.9999999999999998E-4</v>
      </c>
      <c r="M38" s="16">
        <f t="shared" si="0"/>
        <v>1.7492516814401999</v>
      </c>
      <c r="N38" s="16">
        <f t="shared" si="1"/>
        <v>8.1193527928298543</v>
      </c>
    </row>
    <row r="39" spans="1:14" x14ac:dyDescent="0.3">
      <c r="M39" s="16"/>
    </row>
    <row r="40" spans="1:14" x14ac:dyDescent="0.3">
      <c r="A40" s="18" t="s">
        <v>18</v>
      </c>
      <c r="B40" s="18"/>
      <c r="C40" s="18"/>
      <c r="D40" s="18"/>
      <c r="E40" s="18"/>
      <c r="F40" s="18"/>
      <c r="G40" s="18"/>
      <c r="H40" s="18"/>
      <c r="I40" s="18"/>
      <c r="J40" s="18"/>
      <c r="K40" s="18"/>
      <c r="M40" s="16"/>
    </row>
    <row r="41" spans="1:14" x14ac:dyDescent="0.3">
      <c r="B41" s="18" t="s">
        <v>1</v>
      </c>
      <c r="C41" s="18"/>
      <c r="D41" s="1"/>
      <c r="E41" s="18" t="s">
        <v>2</v>
      </c>
      <c r="F41" s="18"/>
      <c r="G41" s="18"/>
      <c r="H41" s="17"/>
      <c r="I41" s="18" t="s">
        <v>3</v>
      </c>
      <c r="J41" s="18"/>
      <c r="K41" s="18"/>
      <c r="M41" s="16"/>
    </row>
    <row r="42" spans="1:14" x14ac:dyDescent="0.3">
      <c r="B42" s="1" t="s">
        <v>4</v>
      </c>
      <c r="C42" s="1" t="s">
        <v>5</v>
      </c>
      <c r="D42" s="1"/>
      <c r="E42" s="1" t="s">
        <v>4</v>
      </c>
      <c r="F42" s="1" t="s">
        <v>5</v>
      </c>
      <c r="G42" s="1" t="s">
        <v>6</v>
      </c>
      <c r="H42" s="17"/>
      <c r="I42" s="1" t="s">
        <v>4</v>
      </c>
      <c r="J42" s="1" t="s">
        <v>5</v>
      </c>
      <c r="K42" s="1" t="s">
        <v>6</v>
      </c>
      <c r="M42" s="16"/>
    </row>
    <row r="43" spans="1:14" x14ac:dyDescent="0.3">
      <c r="A43" s="5" t="s">
        <v>19</v>
      </c>
      <c r="B43" s="6">
        <v>69.036670000000001</v>
      </c>
      <c r="C43" s="6">
        <v>9.0528499999999994</v>
      </c>
      <c r="D43" s="7"/>
      <c r="E43" s="6">
        <v>59.07667</v>
      </c>
      <c r="F43" s="6">
        <v>4.7150439999999998</v>
      </c>
      <c r="G43" s="11">
        <v>0.1489</v>
      </c>
      <c r="H43" s="11"/>
      <c r="I43" s="6">
        <v>62.176670000000001</v>
      </c>
      <c r="J43" s="6">
        <v>5.746861</v>
      </c>
      <c r="K43" s="11">
        <v>0.3135</v>
      </c>
      <c r="M43" s="16">
        <f t="shared" si="0"/>
        <v>0.8557288467129136</v>
      </c>
      <c r="N43" s="16">
        <f t="shared" si="1"/>
        <v>0.9006325189207417</v>
      </c>
    </row>
    <row r="44" spans="1:14" x14ac:dyDescent="0.3">
      <c r="A44" s="5" t="s">
        <v>10</v>
      </c>
      <c r="B44" s="13">
        <v>0.12833720000000001</v>
      </c>
      <c r="C44" s="13">
        <v>5.0035349999999999E-2</v>
      </c>
      <c r="D44" s="7"/>
      <c r="E44" s="13">
        <v>0.17580699999999999</v>
      </c>
      <c r="F44" s="13">
        <v>5.8024630000000001E-2</v>
      </c>
      <c r="G44" s="11">
        <v>0.26719999999999999</v>
      </c>
      <c r="H44" s="11"/>
      <c r="I44" s="13">
        <v>0.55305879999999996</v>
      </c>
      <c r="J44" s="13">
        <v>0.18659590000000001</v>
      </c>
      <c r="K44" s="10" t="s">
        <v>15</v>
      </c>
      <c r="M44" s="16">
        <f t="shared" si="0"/>
        <v>1.3698834009157124</v>
      </c>
      <c r="N44" s="16">
        <f t="shared" si="1"/>
        <v>4.309419248666793</v>
      </c>
    </row>
    <row r="45" spans="1:14" x14ac:dyDescent="0.3">
      <c r="A45" s="5" t="s">
        <v>11</v>
      </c>
      <c r="B45" s="6">
        <v>935.60950000000003</v>
      </c>
      <c r="C45" s="6">
        <v>361.0634</v>
      </c>
      <c r="D45" s="7"/>
      <c r="E45" s="6">
        <v>2014.768</v>
      </c>
      <c r="F45" s="6">
        <v>631.72789999999998</v>
      </c>
      <c r="G45" s="10">
        <v>1.4E-3</v>
      </c>
      <c r="H45" s="10"/>
      <c r="I45" s="6">
        <v>1876.4159999999999</v>
      </c>
      <c r="J45" s="6">
        <v>884.41719999999998</v>
      </c>
      <c r="K45" s="10">
        <v>4.5999999999999999E-3</v>
      </c>
      <c r="M45" s="16">
        <f t="shared" si="0"/>
        <v>2.1534283266683376</v>
      </c>
      <c r="N45" s="16">
        <f t="shared" si="1"/>
        <v>2.0055546678395206</v>
      </c>
    </row>
    <row r="46" spans="1:14" x14ac:dyDescent="0.3">
      <c r="A46" s="5" t="s">
        <v>12</v>
      </c>
      <c r="B46" s="6">
        <v>2401.288</v>
      </c>
      <c r="C46" s="6">
        <v>1413.3130000000001</v>
      </c>
      <c r="D46" s="7"/>
      <c r="E46" s="6">
        <v>4059.7460000000001</v>
      </c>
      <c r="F46" s="6">
        <v>925.73609999999996</v>
      </c>
      <c r="G46" s="10">
        <v>8.0999999999999996E-3</v>
      </c>
      <c r="H46" s="10"/>
      <c r="I46" s="6">
        <v>5698.5050000000001</v>
      </c>
      <c r="J46" s="6">
        <v>1513.9349999999999</v>
      </c>
      <c r="K46" s="10" t="s">
        <v>15</v>
      </c>
      <c r="M46" s="16">
        <f t="shared" si="0"/>
        <v>1.6906535159464422</v>
      </c>
      <c r="N46" s="16">
        <f t="shared" si="1"/>
        <v>2.3731035177787922</v>
      </c>
    </row>
    <row r="47" spans="1:14" ht="16.2" x14ac:dyDescent="0.3">
      <c r="A47" s="5" t="s">
        <v>13</v>
      </c>
      <c r="B47" s="8">
        <v>411200000</v>
      </c>
      <c r="C47" s="8">
        <v>149576700</v>
      </c>
      <c r="D47" s="9"/>
      <c r="E47" s="8">
        <v>510400000</v>
      </c>
      <c r="F47" s="8">
        <v>209893600</v>
      </c>
      <c r="G47" s="11">
        <v>0.86870000000000003</v>
      </c>
      <c r="H47" s="11"/>
      <c r="I47" s="8">
        <v>7246000000</v>
      </c>
      <c r="J47" s="8">
        <v>2198256000</v>
      </c>
      <c r="K47" s="10" t="s">
        <v>15</v>
      </c>
      <c r="M47" s="16">
        <f t="shared" si="0"/>
        <v>1.2412451361867705</v>
      </c>
      <c r="N47" s="16">
        <f t="shared" si="1"/>
        <v>17.6215953307393</v>
      </c>
    </row>
    <row r="48" spans="1:14" ht="16.2" x14ac:dyDescent="0.3">
      <c r="A48" s="5" t="s">
        <v>20</v>
      </c>
      <c r="B48" s="8">
        <v>9251331</v>
      </c>
      <c r="C48" s="8">
        <v>2524021</v>
      </c>
      <c r="D48" s="9"/>
      <c r="E48" s="8">
        <v>19162050</v>
      </c>
      <c r="F48" s="8">
        <v>3630357</v>
      </c>
      <c r="G48" s="11">
        <v>0.91690000000000005</v>
      </c>
      <c r="H48" s="11"/>
      <c r="I48" s="8">
        <v>616400000</v>
      </c>
      <c r="J48" s="8">
        <v>165152400</v>
      </c>
      <c r="K48" s="10" t="s">
        <v>15</v>
      </c>
      <c r="M48" s="16">
        <f t="shared" si="0"/>
        <v>2.0712749333041915</v>
      </c>
      <c r="N48" s="16">
        <f t="shared" si="1"/>
        <v>66.628250572809463</v>
      </c>
    </row>
    <row r="49" spans="1:14" ht="16.2" x14ac:dyDescent="0.3">
      <c r="A49" s="5" t="s">
        <v>21</v>
      </c>
      <c r="B49" s="8">
        <v>84156790</v>
      </c>
      <c r="C49" s="8">
        <v>43319100</v>
      </c>
      <c r="D49" s="9"/>
      <c r="E49" s="8">
        <v>97580290</v>
      </c>
      <c r="F49" s="8">
        <v>39766620</v>
      </c>
      <c r="G49" s="11">
        <v>0.85550000000000004</v>
      </c>
      <c r="H49" s="11"/>
      <c r="I49" s="8">
        <v>800400000</v>
      </c>
      <c r="J49" s="8">
        <v>278855300</v>
      </c>
      <c r="K49" s="10" t="s">
        <v>15</v>
      </c>
      <c r="M49" s="16">
        <f t="shared" si="0"/>
        <v>1.1595058461711765</v>
      </c>
      <c r="N49" s="16">
        <f t="shared" si="1"/>
        <v>9.5108190319521455</v>
      </c>
    </row>
    <row r="50" spans="1:14" ht="16.2" x14ac:dyDescent="0.3">
      <c r="A50" s="5" t="s">
        <v>14</v>
      </c>
      <c r="B50" s="8">
        <v>44908020</v>
      </c>
      <c r="C50" s="8">
        <v>23237100</v>
      </c>
      <c r="D50" s="9"/>
      <c r="E50" s="8">
        <v>51563460</v>
      </c>
      <c r="F50" s="8">
        <v>25724370</v>
      </c>
      <c r="G50" s="11">
        <v>0.96099999999999997</v>
      </c>
      <c r="H50" s="11"/>
      <c r="I50" s="8">
        <v>1005400000</v>
      </c>
      <c r="J50" s="8">
        <v>278672400</v>
      </c>
      <c r="K50" s="10" t="s">
        <v>15</v>
      </c>
      <c r="M50" s="16">
        <f t="shared" si="0"/>
        <v>1.1482015907180945</v>
      </c>
      <c r="N50" s="16">
        <f t="shared" si="1"/>
        <v>22.387983260005672</v>
      </c>
    </row>
    <row r="51" spans="1:14" ht="16.2" x14ac:dyDescent="0.3">
      <c r="A51" s="5" t="s">
        <v>22</v>
      </c>
      <c r="B51" s="8">
        <v>1480498</v>
      </c>
      <c r="C51" s="8">
        <v>700126.7</v>
      </c>
      <c r="D51" s="9"/>
      <c r="E51" s="8">
        <v>3012933</v>
      </c>
      <c r="F51" s="8">
        <v>380575.8</v>
      </c>
      <c r="G51" s="11">
        <v>0.68120000000000003</v>
      </c>
      <c r="H51" s="11"/>
      <c r="I51" s="8">
        <v>6542376</v>
      </c>
      <c r="J51" s="8">
        <v>4519967</v>
      </c>
      <c r="K51" s="15">
        <v>0.18090000000000001</v>
      </c>
      <c r="M51" s="16">
        <f t="shared" si="0"/>
        <v>2.0350807633647596</v>
      </c>
      <c r="N51" s="16">
        <f t="shared" si="1"/>
        <v>4.4190373779633614</v>
      </c>
    </row>
    <row r="52" spans="1:14" x14ac:dyDescent="0.3">
      <c r="M52" s="16"/>
    </row>
    <row r="53" spans="1:14" x14ac:dyDescent="0.3">
      <c r="A53" s="18" t="s">
        <v>9</v>
      </c>
      <c r="B53" s="18"/>
      <c r="C53" s="18"/>
      <c r="D53" s="18"/>
      <c r="E53" s="18"/>
      <c r="F53" s="18"/>
      <c r="G53" s="18"/>
      <c r="H53" s="18"/>
      <c r="I53" s="18"/>
      <c r="J53" s="18"/>
      <c r="K53" s="18"/>
      <c r="M53" s="16"/>
    </row>
    <row r="54" spans="1:14" x14ac:dyDescent="0.3">
      <c r="B54" s="18" t="s">
        <v>1</v>
      </c>
      <c r="C54" s="18"/>
      <c r="D54" s="1"/>
      <c r="E54" s="18" t="s">
        <v>2</v>
      </c>
      <c r="F54" s="18"/>
      <c r="G54" s="18"/>
      <c r="H54" s="17"/>
      <c r="I54" s="18" t="s">
        <v>3</v>
      </c>
      <c r="J54" s="18"/>
      <c r="K54" s="18"/>
      <c r="M54" s="16"/>
    </row>
    <row r="55" spans="1:14" x14ac:dyDescent="0.3">
      <c r="B55" s="1" t="s">
        <v>4</v>
      </c>
      <c r="C55" s="1" t="s">
        <v>5</v>
      </c>
      <c r="D55" s="1"/>
      <c r="E55" s="1" t="s">
        <v>4</v>
      </c>
      <c r="F55" s="1" t="s">
        <v>5</v>
      </c>
      <c r="G55" s="1" t="s">
        <v>6</v>
      </c>
      <c r="H55" s="17"/>
      <c r="I55" s="1" t="s">
        <v>4</v>
      </c>
      <c r="J55" s="1" t="s">
        <v>5</v>
      </c>
      <c r="K55" s="1" t="s">
        <v>6</v>
      </c>
      <c r="M55" s="16"/>
    </row>
    <row r="56" spans="1:14" x14ac:dyDescent="0.3">
      <c r="A56" s="5" t="s">
        <v>19</v>
      </c>
      <c r="B56" s="6">
        <v>61.06</v>
      </c>
      <c r="C56" s="6">
        <v>16.025289999999998</v>
      </c>
      <c r="D56" s="7"/>
      <c r="E56" s="6">
        <v>59.763330000000003</v>
      </c>
      <c r="F56" s="6">
        <v>6.8694280000000001</v>
      </c>
      <c r="G56" s="11">
        <v>0.84699999999999998</v>
      </c>
      <c r="H56" s="11"/>
      <c r="I56" s="6">
        <v>55.97</v>
      </c>
      <c r="J56" s="6">
        <v>7.7827960000000003</v>
      </c>
      <c r="K56" s="11">
        <v>0.45200000000000001</v>
      </c>
      <c r="M56" s="16">
        <f t="shared" si="0"/>
        <v>0.97876400262037344</v>
      </c>
      <c r="N56" s="16">
        <f t="shared" si="1"/>
        <v>0.91663937111038318</v>
      </c>
    </row>
    <row r="57" spans="1:14" x14ac:dyDescent="0.3">
      <c r="A57" s="5" t="s">
        <v>10</v>
      </c>
      <c r="B57" s="13">
        <v>6.3689599999999999E-2</v>
      </c>
      <c r="C57" s="13">
        <v>6.3073199999999996E-2</v>
      </c>
      <c r="D57" s="7"/>
      <c r="E57" s="13">
        <v>8.7089799999999995E-2</v>
      </c>
      <c r="F57" s="13">
        <v>8.2855739999999997E-2</v>
      </c>
      <c r="G57" s="11">
        <v>0.58220000000000005</v>
      </c>
      <c r="H57" s="11"/>
      <c r="I57" s="13">
        <v>0.27775080000000002</v>
      </c>
      <c r="J57" s="13">
        <v>9.1075879999999998E-2</v>
      </c>
      <c r="K57" s="10" t="s">
        <v>15</v>
      </c>
      <c r="M57" s="16">
        <f t="shared" si="0"/>
        <v>1.3674100638094759</v>
      </c>
      <c r="N57" s="16">
        <f t="shared" si="1"/>
        <v>4.3610071346028239</v>
      </c>
    </row>
    <row r="58" spans="1:14" x14ac:dyDescent="0.3">
      <c r="A58" s="5" t="s">
        <v>11</v>
      </c>
      <c r="B58" s="6">
        <v>568.75570000000005</v>
      </c>
      <c r="C58" s="6">
        <v>376.03949999999998</v>
      </c>
      <c r="D58" s="7"/>
      <c r="E58" s="6">
        <v>932.40039999999999</v>
      </c>
      <c r="F58" s="6">
        <v>439.4436</v>
      </c>
      <c r="G58" s="11">
        <v>0.25280000000000002</v>
      </c>
      <c r="H58" s="11"/>
      <c r="I58" s="6">
        <v>983.72720000000004</v>
      </c>
      <c r="J58" s="6">
        <v>600.23620000000005</v>
      </c>
      <c r="K58" s="11">
        <v>0.193</v>
      </c>
      <c r="M58" s="16">
        <f t="shared" si="0"/>
        <v>1.6393688889623435</v>
      </c>
      <c r="N58" s="16">
        <f t="shared" si="1"/>
        <v>1.729612907615695</v>
      </c>
    </row>
    <row r="59" spans="1:14" x14ac:dyDescent="0.3">
      <c r="A59" s="5" t="s">
        <v>12</v>
      </c>
      <c r="B59" s="6">
        <v>1222.962</v>
      </c>
      <c r="C59" s="6">
        <v>221.94329999999999</v>
      </c>
      <c r="D59" s="7"/>
      <c r="E59" s="6">
        <v>2197.9879999999998</v>
      </c>
      <c r="F59" s="6">
        <v>996.14919999999995</v>
      </c>
      <c r="G59" s="11">
        <v>0.1094</v>
      </c>
      <c r="H59" s="11"/>
      <c r="I59" s="6">
        <v>2550.951</v>
      </c>
      <c r="J59" s="6">
        <v>747.81690000000003</v>
      </c>
      <c r="K59" s="10">
        <v>3.1399999999999997E-2</v>
      </c>
      <c r="M59" s="16">
        <f t="shared" si="0"/>
        <v>1.7972659820991983</v>
      </c>
      <c r="N59" s="16">
        <f t="shared" si="1"/>
        <v>2.0858792014796861</v>
      </c>
    </row>
    <row r="60" spans="1:14" ht="16.2" x14ac:dyDescent="0.3">
      <c r="A60" s="5" t="s">
        <v>13</v>
      </c>
      <c r="B60" s="8">
        <v>307200000</v>
      </c>
      <c r="C60" s="8">
        <v>85417800</v>
      </c>
      <c r="D60" s="9"/>
      <c r="E60" s="8">
        <v>373000000</v>
      </c>
      <c r="F60" s="8">
        <v>143904500</v>
      </c>
      <c r="G60" s="11">
        <v>0.91269999999999996</v>
      </c>
      <c r="H60" s="11"/>
      <c r="I60" s="8">
        <v>1946000000</v>
      </c>
      <c r="J60" s="8">
        <v>643296100</v>
      </c>
      <c r="K60" s="10">
        <v>8.9999999999999993E-3</v>
      </c>
      <c r="M60" s="16">
        <f t="shared" si="0"/>
        <v>1.2141927083333333</v>
      </c>
      <c r="N60" s="16">
        <f t="shared" si="1"/>
        <v>6.334635416666667</v>
      </c>
    </row>
    <row r="61" spans="1:14" ht="16.2" x14ac:dyDescent="0.3">
      <c r="A61" s="5" t="s">
        <v>20</v>
      </c>
      <c r="B61" s="8">
        <v>14396270</v>
      </c>
      <c r="C61" s="8">
        <v>5638048</v>
      </c>
      <c r="D61" s="9"/>
      <c r="E61" s="8">
        <v>31270300</v>
      </c>
      <c r="F61" s="8">
        <v>13867100</v>
      </c>
      <c r="G61" s="11">
        <v>0.85899999999999999</v>
      </c>
      <c r="H61" s="11"/>
      <c r="I61" s="8">
        <v>288000000</v>
      </c>
      <c r="J61" s="8">
        <v>152746500</v>
      </c>
      <c r="K61" s="10">
        <v>6.1000000000000004E-3</v>
      </c>
      <c r="M61" s="16">
        <f t="shared" si="0"/>
        <v>2.1721112482608342</v>
      </c>
      <c r="N61" s="16">
        <f t="shared" si="1"/>
        <v>20.005181897811031</v>
      </c>
    </row>
    <row r="62" spans="1:14" ht="16.2" x14ac:dyDescent="0.3">
      <c r="A62" s="5" t="s">
        <v>21</v>
      </c>
      <c r="B62" s="8">
        <v>28516550</v>
      </c>
      <c r="C62" s="8">
        <v>7767688</v>
      </c>
      <c r="D62" s="9"/>
      <c r="E62" s="8">
        <v>49618140</v>
      </c>
      <c r="F62" s="8">
        <v>9264744</v>
      </c>
      <c r="G62" s="11">
        <v>0.77480000000000004</v>
      </c>
      <c r="H62" s="11"/>
      <c r="I62" s="8">
        <v>102200000</v>
      </c>
      <c r="J62" s="8">
        <v>47425730</v>
      </c>
      <c r="K62" s="11">
        <v>0.32050000000000001</v>
      </c>
      <c r="M62" s="16">
        <f t="shared" si="0"/>
        <v>1.7399769607473554</v>
      </c>
      <c r="N62" s="16">
        <f t="shared" si="1"/>
        <v>3.5838837447026375</v>
      </c>
    </row>
    <row r="63" spans="1:14" ht="16.2" x14ac:dyDescent="0.3">
      <c r="A63" s="5" t="s">
        <v>14</v>
      </c>
      <c r="B63" s="8">
        <v>10698860</v>
      </c>
      <c r="C63" s="8">
        <v>5032371</v>
      </c>
      <c r="D63" s="9"/>
      <c r="E63" s="8">
        <v>25218080</v>
      </c>
      <c r="F63" s="8">
        <v>13240190</v>
      </c>
      <c r="G63" s="11">
        <v>0.91520000000000001</v>
      </c>
      <c r="H63" s="11"/>
      <c r="I63" s="8">
        <v>292600000</v>
      </c>
      <c r="J63" s="8">
        <v>122748900</v>
      </c>
      <c r="K63" s="10">
        <v>4.3799999999999999E-2</v>
      </c>
      <c r="M63" s="16">
        <f t="shared" si="0"/>
        <v>2.3570810348018387</v>
      </c>
      <c r="N63" s="16">
        <f t="shared" si="1"/>
        <v>27.348708180123865</v>
      </c>
    </row>
    <row r="64" spans="1:14" ht="16.2" x14ac:dyDescent="0.3">
      <c r="A64" s="5" t="s">
        <v>22</v>
      </c>
      <c r="B64" s="8">
        <v>1122464</v>
      </c>
      <c r="C64" s="8">
        <v>501765.4</v>
      </c>
      <c r="D64" s="9"/>
      <c r="E64" s="8">
        <v>2236743</v>
      </c>
      <c r="F64" s="8">
        <v>1293991</v>
      </c>
      <c r="G64" s="11">
        <v>0.76500000000000001</v>
      </c>
      <c r="H64" s="11"/>
      <c r="I64" s="8">
        <v>5180521</v>
      </c>
      <c r="J64" s="8">
        <v>2670411</v>
      </c>
      <c r="K64" s="15">
        <v>0.28149999999999997</v>
      </c>
      <c r="M64" s="16">
        <f t="shared" si="0"/>
        <v>1.9927080066710381</v>
      </c>
      <c r="N64" s="16">
        <f t="shared" si="1"/>
        <v>4.6153114932861987</v>
      </c>
    </row>
  </sheetData>
  <mergeCells count="20">
    <mergeCell ref="A27:K27"/>
    <mergeCell ref="A40:K40"/>
    <mergeCell ref="A53:K53"/>
    <mergeCell ref="B54:C54"/>
    <mergeCell ref="E54:G54"/>
    <mergeCell ref="I54:K54"/>
    <mergeCell ref="B28:C28"/>
    <mergeCell ref="E28:G28"/>
    <mergeCell ref="I28:K28"/>
    <mergeCell ref="B41:C41"/>
    <mergeCell ref="E41:G41"/>
    <mergeCell ref="I41:K41"/>
    <mergeCell ref="B15:C15"/>
    <mergeCell ref="E15:G15"/>
    <mergeCell ref="I15:K15"/>
    <mergeCell ref="A1:K1"/>
    <mergeCell ref="A14:K14"/>
    <mergeCell ref="B2:C2"/>
    <mergeCell ref="E2:G2"/>
    <mergeCell ref="I2:K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 Dhondt</dc:creator>
  <cp:lastModifiedBy>Bert Dhondt</cp:lastModifiedBy>
  <dcterms:created xsi:type="dcterms:W3CDTF">2021-04-22T22:31:40Z</dcterms:created>
  <dcterms:modified xsi:type="dcterms:W3CDTF">2022-06-27T21:50:18Z</dcterms:modified>
</cp:coreProperties>
</file>